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3D6D062-7F09-47D6-A314-73883A0F513A}" xr6:coauthVersionLast="36" xr6:coauthVersionMax="36" xr10:uidLastSave="{00000000-0000-0000-0000-000000000000}"/>
  <bookViews>
    <workbookView xWindow="0" yWindow="0" windowWidth="19200" windowHeight="7668" tabRatio="500" xr2:uid="{00000000-000D-0000-FFFF-FFFF00000000}"/>
  </bookViews>
  <sheets>
    <sheet name="Feuil1" sheetId="1" r:id="rId1"/>
    <sheet name="Feuil2" sheetId="2" r:id="rId2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97" i="1" l="1"/>
  <c r="D65" i="1"/>
  <c r="F65" i="1" s="1"/>
  <c r="D20" i="1" l="1"/>
  <c r="F20" i="1" s="1"/>
  <c r="D21" i="1"/>
  <c r="F21" i="1" s="1"/>
  <c r="F106" i="1" l="1"/>
  <c r="D105" i="1"/>
  <c r="D104" i="1"/>
  <c r="D103" i="1"/>
  <c r="D38" i="1"/>
  <c r="F38" i="1"/>
  <c r="D64" i="1"/>
  <c r="F64" i="1"/>
  <c r="D66" i="1"/>
  <c r="F66" i="1" s="1"/>
  <c r="D67" i="1"/>
  <c r="F67" i="1" s="1"/>
  <c r="D68" i="1"/>
  <c r="F68" i="1" s="1"/>
  <c r="D47" i="1"/>
  <c r="F47" i="1" s="1"/>
  <c r="D48" i="1"/>
  <c r="F48" i="1"/>
  <c r="D49" i="1"/>
  <c r="F49" i="1" s="1"/>
  <c r="D50" i="1"/>
  <c r="F50" i="1" s="1"/>
  <c r="D51" i="1"/>
  <c r="F51" i="1" s="1"/>
  <c r="D53" i="1"/>
  <c r="F53" i="1" s="1"/>
  <c r="D54" i="1"/>
  <c r="F54" i="1" s="1"/>
  <c r="D55" i="1"/>
  <c r="F55" i="1" s="1"/>
  <c r="D56" i="1"/>
  <c r="F56" i="1" s="1"/>
  <c r="D61" i="1"/>
  <c r="F61" i="1" s="1"/>
  <c r="D62" i="1"/>
  <c r="F62" i="1"/>
  <c r="D63" i="1"/>
  <c r="F63" i="1" s="1"/>
  <c r="D72" i="1"/>
  <c r="F72" i="1"/>
  <c r="D73" i="1"/>
  <c r="F73" i="1" s="1"/>
  <c r="D74" i="1"/>
  <c r="F74" i="1"/>
  <c r="D33" i="1"/>
  <c r="F33" i="1" s="1"/>
  <c r="D34" i="1"/>
  <c r="F34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9" i="1"/>
  <c r="F39" i="1" s="1"/>
  <c r="D40" i="1"/>
  <c r="F40" i="1" s="1"/>
  <c r="D41" i="1"/>
  <c r="F41" i="1" s="1"/>
  <c r="D42" i="1"/>
  <c r="F42" i="1" s="1"/>
  <c r="D43" i="1"/>
  <c r="F43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23" i="1"/>
  <c r="F23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8" i="1"/>
  <c r="F98" i="1" s="1"/>
  <c r="F112" i="1"/>
  <c r="D57" i="1"/>
  <c r="F57" i="1" s="1"/>
  <c r="D111" i="1"/>
  <c r="D110" i="1"/>
  <c r="D109" i="1"/>
  <c r="B29" i="2"/>
  <c r="B20" i="2"/>
  <c r="B11" i="2"/>
  <c r="F58" i="1" l="1"/>
  <c r="F69" i="1" s="1"/>
  <c r="F75" i="1" s="1"/>
  <c r="F35" i="1"/>
  <c r="F44" i="1" s="1"/>
  <c r="F100" i="1"/>
  <c r="F114" i="1" s="1"/>
  <c r="F24" i="1"/>
  <c r="F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Wiktor</author>
  </authors>
  <commentList>
    <comment ref="A52" authorId="0" shapeId="0" xr:uid="{E70192AF-BC57-4C7A-856E-647A97E52D9A}">
      <text>
        <r>
          <rPr>
            <b/>
            <sz val="9"/>
            <color indexed="81"/>
            <rFont val="Tahoma"/>
            <family val="2"/>
          </rPr>
          <t>Wiktor:</t>
        </r>
        <r>
          <rPr>
            <sz val="9"/>
            <color indexed="81"/>
            <rFont val="Tahoma"/>
            <family val="2"/>
          </rPr>
          <t xml:space="preserve">
all graphic productions should be revised</t>
        </r>
      </text>
    </comment>
    <comment ref="A53" authorId="0" shapeId="0" xr:uid="{FF7548EA-DA1B-4360-BFF0-0790D317D2D2}">
      <text>
        <r>
          <rPr>
            <b/>
            <sz val="9"/>
            <color indexed="81"/>
            <rFont val="Tahoma"/>
            <family val="2"/>
          </rPr>
          <t>Wiktor: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<sst xmlns="http://schemas.openxmlformats.org/spreadsheetml/2006/main" count="133" uniqueCount="98">
  <si>
    <t>TOTAL ALL COSTS</t>
    <phoneticPr fontId="1" type="noConversion"/>
  </si>
  <si>
    <t>Break down into more lines if you can, for instance to list special costs related to conference-specific venue adaptations or equipment hire</t>
    <phoneticPr fontId="1" type="noConversion"/>
  </si>
  <si>
    <t>Filming of opening &amp; keynotes</t>
    <phoneticPr fontId="1" type="noConversion"/>
  </si>
  <si>
    <t>Other social events costs</t>
    <phoneticPr fontId="1" type="noConversion"/>
  </si>
  <si>
    <t>Special equipment hire</t>
    <phoneticPr fontId="1" type="noConversion"/>
  </si>
  <si>
    <t>Fundraising</t>
    <phoneticPr fontId="1" type="noConversion"/>
  </si>
  <si>
    <t>Include service personnel + cleaning</t>
    <phoneticPr fontId="1" type="noConversion"/>
  </si>
  <si>
    <t>Visit of the Programme Committee: 2 lunches, 4 coffee breaks &amp; transport for venue visits for 15 pax</t>
    <phoneticPr fontId="1" type="noConversion"/>
  </si>
  <si>
    <t>Photographers</t>
    <phoneticPr fontId="1" type="noConversion"/>
  </si>
  <si>
    <t>Catering</t>
    <phoneticPr fontId="1" type="noConversion"/>
  </si>
  <si>
    <t>Graphic production: wayfinding</t>
    <phoneticPr fontId="1" type="noConversion"/>
  </si>
  <si>
    <t>Graphic production: other projects deemed necessary by host</t>
    <phoneticPr fontId="1" type="noConversion"/>
  </si>
  <si>
    <t>Promotional efforts on national &amp; local scene</t>
    <phoneticPr fontId="1" type="noConversion"/>
  </si>
  <si>
    <t>Communication / promotion</t>
    <phoneticPr fontId="1" type="noConversion"/>
  </si>
  <si>
    <t>Performance at Closing ceremony of previous Ecsite conference</t>
    <phoneticPr fontId="1" type="noConversion"/>
  </si>
  <si>
    <t>Coordination &amp; planning</t>
    <phoneticPr fontId="1" type="noConversion"/>
  </si>
  <si>
    <t>Design &amp; implementation of accommodation booking platform</t>
    <phoneticPr fontId="1" type="noConversion"/>
  </si>
  <si>
    <t>Onsite welcomers &amp; helpers</t>
    <phoneticPr fontId="1" type="noConversion"/>
  </si>
  <si>
    <t>Staff</t>
    <phoneticPr fontId="1" type="noConversion"/>
  </si>
  <si>
    <t>Notes from Ecsite</t>
    <phoneticPr fontId="1" type="noConversion"/>
  </si>
  <si>
    <t>Gala Dinner location</t>
    <phoneticPr fontId="1" type="noConversion"/>
  </si>
  <si>
    <t xml:space="preserve">Nocturne location </t>
    <phoneticPr fontId="1" type="noConversion"/>
  </si>
  <si>
    <t>Speakers Reception location</t>
    <phoneticPr fontId="1" type="noConversion"/>
  </si>
  <si>
    <t>Newcomers breakfast location</t>
    <phoneticPr fontId="1" type="noConversion"/>
  </si>
  <si>
    <t>Farewell Party location</t>
    <phoneticPr fontId="1" type="noConversion"/>
  </si>
  <si>
    <t>Main conference venue</t>
    <phoneticPr fontId="1" type="noConversion"/>
  </si>
  <si>
    <t>Pre-conference venue</t>
    <phoneticPr fontId="1" type="noConversion"/>
  </si>
  <si>
    <t>Lunches</t>
    <phoneticPr fontId="1" type="noConversion"/>
  </si>
  <si>
    <t>Gala Dinner</t>
    <phoneticPr fontId="1" type="noConversion"/>
  </si>
  <si>
    <t>Nocturne</t>
    <phoneticPr fontId="1" type="noConversion"/>
  </si>
  <si>
    <t>Speakers Reception</t>
    <phoneticPr fontId="1" type="noConversion"/>
  </si>
  <si>
    <t>Newcomers breakfast</t>
    <phoneticPr fontId="1" type="noConversion"/>
  </si>
  <si>
    <t>Farewell Party</t>
    <phoneticPr fontId="1" type="noConversion"/>
  </si>
  <si>
    <t>Coffee breaks (2 per day)</t>
    <phoneticPr fontId="1" type="noConversion"/>
  </si>
  <si>
    <t>Day 1</t>
    <phoneticPr fontId="1" type="noConversion"/>
  </si>
  <si>
    <t>Exhibitors staff</t>
    <phoneticPr fontId="1" type="noConversion"/>
  </si>
  <si>
    <t>Exhibitor free passes</t>
    <phoneticPr fontId="1" type="noConversion"/>
  </si>
  <si>
    <t>Ecsite guests</t>
    <phoneticPr fontId="1" type="noConversion"/>
  </si>
  <si>
    <t>Paying 2 day</t>
    <phoneticPr fontId="1" type="noConversion"/>
  </si>
  <si>
    <t>Paying 1 day</t>
    <phoneticPr fontId="1" type="noConversion"/>
  </si>
  <si>
    <t>Regular</t>
    <phoneticPr fontId="1" type="noConversion"/>
  </si>
  <si>
    <t>Day 2</t>
    <phoneticPr fontId="1" type="noConversion"/>
  </si>
  <si>
    <t>Line 2</t>
    <phoneticPr fontId="1" type="noConversion"/>
  </si>
  <si>
    <t>TOTAL</t>
    <phoneticPr fontId="1" type="noConversion"/>
  </si>
  <si>
    <t>Line 1</t>
    <phoneticPr fontId="1" type="noConversion"/>
  </si>
  <si>
    <t>List expected subsidies and/or sponsorship</t>
    <phoneticPr fontId="1" type="noConversion"/>
  </si>
  <si>
    <t>Line 3 etc.</t>
    <phoneticPr fontId="1" type="noConversion"/>
  </si>
  <si>
    <t>INCOME</t>
    <phoneticPr fontId="1" type="noConversion"/>
  </si>
  <si>
    <t>COSTS</t>
    <phoneticPr fontId="1" type="noConversion"/>
  </si>
  <si>
    <t>TOTAL</t>
    <phoneticPr fontId="1" type="noConversion"/>
  </si>
  <si>
    <t>From Ecsite</t>
    <phoneticPr fontId="1" type="noConversion"/>
  </si>
  <si>
    <t>Fundraising by Host</t>
    <phoneticPr fontId="1" type="noConversion"/>
  </si>
  <si>
    <t>Unit price ex VAT local currency</t>
    <phoneticPr fontId="1" type="noConversion"/>
  </si>
  <si>
    <t>Unit price ex VAT euros</t>
    <phoneticPr fontId="1" type="noConversion"/>
  </si>
  <si>
    <t xml:space="preserve">Quantity </t>
    <phoneticPr fontId="1" type="noConversion"/>
  </si>
  <si>
    <t>Total euros</t>
    <phoneticPr fontId="1" type="noConversion"/>
  </si>
  <si>
    <t>Notes from applying host</t>
    <phoneticPr fontId="1" type="noConversion"/>
  </si>
  <si>
    <t>Venue hire &amp; setup</t>
  </si>
  <si>
    <t>(Add other lines if necessary)</t>
  </si>
  <si>
    <t>Conversion rate to euro*</t>
  </si>
  <si>
    <t>* Conversion rate to euro (if applicable): please use the official InforEuro rate of the month in which you're submitting your bid</t>
  </si>
  <si>
    <t>Nocturne entertainment programme (incl. setup for Ecsite Jazz Band)</t>
  </si>
  <si>
    <t>Preparation costs</t>
  </si>
  <si>
    <t xml:space="preserve">Day 1 pre-conference </t>
  </si>
  <si>
    <t xml:space="preserve">Gala Dinner </t>
  </si>
  <si>
    <t>Nocturne</t>
  </si>
  <si>
    <t xml:space="preserve">Farewell Party </t>
  </si>
  <si>
    <t>Newcomers Breakfast</t>
  </si>
  <si>
    <t>TOTAL INCOME</t>
  </si>
  <si>
    <t>In kind by Host or partner(s)</t>
  </si>
  <si>
    <t>List expected in-kind contributions</t>
  </si>
  <si>
    <t>Intermezzo for opening event</t>
  </si>
  <si>
    <t>DJ and entertainment at Farewell Party</t>
  </si>
  <si>
    <t>Etc… add lines</t>
  </si>
  <si>
    <t>Design of the conference Visual Identity</t>
  </si>
  <si>
    <t>Graphic production: social media</t>
  </si>
  <si>
    <t>Production: conference badges &amp; laneyards</t>
  </si>
  <si>
    <t>Production: selected prints - programme at a glance leaflet, participants list booklet</t>
  </si>
  <si>
    <t>Hosts Business Bistro booth design, materials and staffing at previous Ecsite conference</t>
  </si>
  <si>
    <t>Participation of 1-2 host representatives to Programme Committee for 3 years (2 travels per year + attending conference)</t>
  </si>
  <si>
    <t>Accessibility adaptation costs</t>
  </si>
  <si>
    <t>Sustainability measures costs</t>
  </si>
  <si>
    <t>Online streaming support</t>
  </si>
  <si>
    <t>Streaming set-up (equipment, hardware)</t>
  </si>
  <si>
    <t>Note: you can use an example of Makerspace set-up from the Appendix 7</t>
  </si>
  <si>
    <t>Numbers are estimate Regular Participants numbers, based on previous editions</t>
  </si>
  <si>
    <t>Bids to host the 2025 or 2026 Ecsite Conference</t>
  </si>
  <si>
    <t>Tinkering and Making Space costs</t>
  </si>
  <si>
    <t>CEO Focus location</t>
  </si>
  <si>
    <t>Onboarding for New Ecsite members location</t>
  </si>
  <si>
    <t>Free transportation for participants if needed</t>
  </si>
  <si>
    <t>Onsite IT support (incl. support for remote speakers)</t>
  </si>
  <si>
    <t>Streaming set-up can be limited to the plenary room. Basic streaming software (ZOOM) can be provided by Ecsite but hosts can plan costs for different solution. Minimum 3 rooms need to be equipped for connecting with remote speakers.</t>
  </si>
  <si>
    <t xml:space="preserve">Day 1 main conference </t>
  </si>
  <si>
    <t xml:space="preserve">Day 2 main conference </t>
  </si>
  <si>
    <t>Day 3 main conference</t>
  </si>
  <si>
    <t>CEO Focus</t>
  </si>
  <si>
    <t>BUDGET (element D of your bid)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</si>
</sst>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€&quot;;[Red]#,##0.00&quot;€&quot;"/>
  </numFmts>
  <fonts count="12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7" fillId="3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6" fillId="2" borderId="0" xfId="0" applyNumberFormat="1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tabSelected="1" view="pageLayout" workbookViewId="0">
      <selection activeCell="C4" sqref="C4:C5"/>
    </sheetView>
  </sheetViews>
  <sheetFormatPr defaultColWidth="10.6328125" defaultRowHeight="13.2" x14ac:dyDescent="0.25"/>
  <cols>
    <col min="1" max="1" width="35.36328125" style="1" customWidth="1"/>
    <col min="2" max="2" width="10" style="1" bestFit="1" customWidth="1"/>
    <col min="3" max="3" width="7" style="1" bestFit="1" customWidth="1"/>
    <col min="4" max="4" width="8" style="1" bestFit="1" customWidth="1"/>
    <col min="5" max="5" width="6.36328125" style="1" bestFit="1" customWidth="1"/>
    <col min="6" max="6" width="9.36328125" style="1" bestFit="1" customWidth="1"/>
    <col min="7" max="7" width="36" style="1" customWidth="1"/>
    <col min="8" max="8" width="39.81640625" style="1" customWidth="1"/>
    <col min="9" max="16384" width="10.6328125" style="1"/>
  </cols>
  <sheetData>
    <row r="1" spans="1:8" x14ac:dyDescent="0.25">
      <c r="A1" s="1" t="s">
        <v>86</v>
      </c>
    </row>
    <row r="3" spans="1:8" x14ac:dyDescent="0.25">
      <c r="A3" s="7" t="s">
        <v>97</v>
      </c>
    </row>
    <row r="5" spans="1:8" ht="39.6" x14ac:dyDescent="0.25">
      <c r="A5" s="15" t="s">
        <v>60</v>
      </c>
    </row>
    <row r="7" spans="1:8" x14ac:dyDescent="0.25">
      <c r="A7" s="6" t="s">
        <v>48</v>
      </c>
      <c r="B7" s="6"/>
      <c r="C7" s="6"/>
      <c r="D7" s="6"/>
      <c r="E7" s="6"/>
      <c r="F7" s="6"/>
      <c r="G7" s="6"/>
      <c r="H7" s="6"/>
    </row>
    <row r="8" spans="1:8" ht="39.6" x14ac:dyDescent="0.25">
      <c r="B8" s="7" t="s">
        <v>52</v>
      </c>
      <c r="C8" s="16" t="s">
        <v>59</v>
      </c>
      <c r="D8" s="7" t="s">
        <v>53</v>
      </c>
      <c r="E8" s="7" t="s">
        <v>54</v>
      </c>
      <c r="F8" s="7" t="s">
        <v>55</v>
      </c>
      <c r="G8" s="7" t="s">
        <v>19</v>
      </c>
      <c r="H8" s="7" t="s">
        <v>56</v>
      </c>
    </row>
    <row r="9" spans="1:8" x14ac:dyDescent="0.25">
      <c r="A9" s="11" t="s">
        <v>57</v>
      </c>
      <c r="B9" s="11"/>
      <c r="C9" s="11"/>
      <c r="D9" s="11"/>
      <c r="E9" s="11"/>
      <c r="F9" s="11"/>
      <c r="G9" s="11"/>
      <c r="H9" s="11"/>
    </row>
    <row r="10" spans="1:8" ht="39.6" x14ac:dyDescent="0.25">
      <c r="A10" s="1" t="s">
        <v>26</v>
      </c>
      <c r="D10" s="12">
        <f>B10*C10</f>
        <v>0</v>
      </c>
      <c r="F10" s="12">
        <f>D10*E10</f>
        <v>0</v>
      </c>
      <c r="G10" s="1" t="s">
        <v>1</v>
      </c>
    </row>
    <row r="11" spans="1:8" ht="39.6" x14ac:dyDescent="0.25">
      <c r="A11" s="1" t="s">
        <v>25</v>
      </c>
      <c r="D11" s="12">
        <f t="shared" ref="D11:D23" si="0">B11*C11</f>
        <v>0</v>
      </c>
      <c r="F11" s="12">
        <f t="shared" ref="F11:F23" si="1">D11*E11</f>
        <v>0</v>
      </c>
      <c r="G11" s="1" t="s">
        <v>1</v>
      </c>
    </row>
    <row r="12" spans="1:8" ht="26.4" x14ac:dyDescent="0.25">
      <c r="A12" s="18" t="s">
        <v>87</v>
      </c>
      <c r="B12" s="18"/>
      <c r="C12" s="18"/>
      <c r="D12" s="19">
        <f t="shared" si="0"/>
        <v>0</v>
      </c>
      <c r="E12" s="18"/>
      <c r="F12" s="19">
        <f t="shared" si="1"/>
        <v>0</v>
      </c>
      <c r="G12" s="18" t="s">
        <v>84</v>
      </c>
    </row>
    <row r="13" spans="1:8" ht="12.6" customHeight="1" x14ac:dyDescent="0.25">
      <c r="A13" s="1" t="s">
        <v>88</v>
      </c>
      <c r="D13" s="12">
        <f t="shared" si="0"/>
        <v>0</v>
      </c>
      <c r="F13" s="12">
        <f t="shared" si="1"/>
        <v>0</v>
      </c>
    </row>
    <row r="14" spans="1:8" ht="12.6" customHeight="1" x14ac:dyDescent="0.25">
      <c r="A14" s="1" t="s">
        <v>22</v>
      </c>
      <c r="D14" s="12">
        <f t="shared" si="0"/>
        <v>0</v>
      </c>
      <c r="F14" s="12">
        <f t="shared" si="1"/>
        <v>0</v>
      </c>
    </row>
    <row r="15" spans="1:8" ht="12.6" customHeight="1" x14ac:dyDescent="0.25">
      <c r="A15" s="1" t="s">
        <v>23</v>
      </c>
      <c r="D15" s="12">
        <f t="shared" si="0"/>
        <v>0</v>
      </c>
      <c r="F15" s="12">
        <f t="shared" si="1"/>
        <v>0</v>
      </c>
    </row>
    <row r="16" spans="1:8" ht="12.6" customHeight="1" x14ac:dyDescent="0.25">
      <c r="A16" s="1" t="s">
        <v>89</v>
      </c>
      <c r="D16" s="12">
        <f t="shared" si="0"/>
        <v>0</v>
      </c>
      <c r="F16" s="12">
        <f t="shared" si="1"/>
        <v>0</v>
      </c>
    </row>
    <row r="17" spans="1:8" ht="12.6" customHeight="1" x14ac:dyDescent="0.25">
      <c r="A17" s="1" t="s">
        <v>20</v>
      </c>
      <c r="D17" s="12">
        <f>B17*C17</f>
        <v>0</v>
      </c>
      <c r="F17" s="12">
        <f>D17*E17</f>
        <v>0</v>
      </c>
    </row>
    <row r="18" spans="1:8" ht="12.6" customHeight="1" x14ac:dyDescent="0.25">
      <c r="A18" s="1" t="s">
        <v>21</v>
      </c>
      <c r="D18" s="12"/>
      <c r="F18" s="12"/>
    </row>
    <row r="19" spans="1:8" ht="12.6" customHeight="1" x14ac:dyDescent="0.25">
      <c r="A19" s="1" t="s">
        <v>24</v>
      </c>
    </row>
    <row r="20" spans="1:8" ht="66" x14ac:dyDescent="0.25">
      <c r="A20" s="1" t="s">
        <v>83</v>
      </c>
      <c r="D20" s="12">
        <f t="shared" ref="D20" si="2">B20*C20</f>
        <v>0</v>
      </c>
      <c r="F20" s="12">
        <f t="shared" ref="F20" si="3">D20*E20</f>
        <v>0</v>
      </c>
      <c r="G20" s="1" t="s">
        <v>92</v>
      </c>
    </row>
    <row r="21" spans="1:8" x14ac:dyDescent="0.25">
      <c r="A21" s="1" t="s">
        <v>80</v>
      </c>
      <c r="D21" s="12">
        <f t="shared" ref="D21" si="4">B21*C21</f>
        <v>0</v>
      </c>
      <c r="F21" s="12">
        <f t="shared" ref="F21" si="5">D21*E21</f>
        <v>0</v>
      </c>
    </row>
    <row r="22" spans="1:8" x14ac:dyDescent="0.25">
      <c r="A22" s="1" t="s">
        <v>81</v>
      </c>
      <c r="D22" s="12"/>
      <c r="F22" s="12"/>
    </row>
    <row r="23" spans="1:8" x14ac:dyDescent="0.25">
      <c r="A23" s="15" t="s">
        <v>58</v>
      </c>
      <c r="D23" s="12">
        <f t="shared" si="0"/>
        <v>0</v>
      </c>
      <c r="F23" s="12">
        <f t="shared" si="1"/>
        <v>0</v>
      </c>
    </row>
    <row r="24" spans="1:8" x14ac:dyDescent="0.25">
      <c r="A24" s="7" t="s">
        <v>49</v>
      </c>
      <c r="F24" s="14">
        <f xml:space="preserve"> SUM(F10:F23)</f>
        <v>0</v>
      </c>
    </row>
    <row r="26" spans="1:8" x14ac:dyDescent="0.25">
      <c r="A26" s="8" t="s">
        <v>9</v>
      </c>
      <c r="B26" s="8"/>
      <c r="C26" s="8"/>
      <c r="D26" s="8"/>
      <c r="E26" s="8"/>
      <c r="F26" s="8"/>
      <c r="G26" s="5" t="s">
        <v>6</v>
      </c>
      <c r="H26" s="11"/>
    </row>
    <row r="27" spans="1:8" x14ac:dyDescent="0.25">
      <c r="A27" s="1" t="s">
        <v>27</v>
      </c>
      <c r="D27" s="12">
        <f t="shared" ref="D27:D34" si="6">B27*C27</f>
        <v>0</v>
      </c>
      <c r="F27" s="12">
        <f t="shared" ref="F27:F34" si="7">D27*E27</f>
        <v>0</v>
      </c>
    </row>
    <row r="28" spans="1:8" x14ac:dyDescent="0.25">
      <c r="A28" s="1" t="s">
        <v>33</v>
      </c>
      <c r="D28" s="12">
        <f t="shared" si="6"/>
        <v>0</v>
      </c>
      <c r="F28" s="12">
        <f t="shared" si="7"/>
        <v>0</v>
      </c>
    </row>
    <row r="29" spans="1:8" x14ac:dyDescent="0.25">
      <c r="A29" s="1" t="s">
        <v>30</v>
      </c>
      <c r="D29" s="12">
        <f t="shared" si="6"/>
        <v>0</v>
      </c>
      <c r="F29" s="12">
        <f t="shared" si="7"/>
        <v>0</v>
      </c>
    </row>
    <row r="30" spans="1:8" x14ac:dyDescent="0.25">
      <c r="A30" s="1" t="s">
        <v>28</v>
      </c>
      <c r="D30" s="12">
        <f t="shared" si="6"/>
        <v>0</v>
      </c>
      <c r="F30" s="12">
        <f t="shared" si="7"/>
        <v>0</v>
      </c>
    </row>
    <row r="31" spans="1:8" x14ac:dyDescent="0.25">
      <c r="A31" s="1" t="s">
        <v>29</v>
      </c>
      <c r="D31" s="12">
        <f t="shared" si="6"/>
        <v>0</v>
      </c>
      <c r="F31" s="12">
        <f t="shared" si="7"/>
        <v>0</v>
      </c>
    </row>
    <row r="32" spans="1:8" x14ac:dyDescent="0.25">
      <c r="A32" s="1" t="s">
        <v>31</v>
      </c>
      <c r="D32" s="12">
        <f t="shared" si="6"/>
        <v>0</v>
      </c>
      <c r="F32" s="12">
        <f t="shared" si="7"/>
        <v>0</v>
      </c>
    </row>
    <row r="33" spans="1:8" x14ac:dyDescent="0.25">
      <c r="A33" s="1" t="s">
        <v>32</v>
      </c>
      <c r="D33" s="12">
        <f t="shared" si="6"/>
        <v>0</v>
      </c>
      <c r="F33" s="12">
        <f t="shared" si="7"/>
        <v>0</v>
      </c>
    </row>
    <row r="34" spans="1:8" x14ac:dyDescent="0.25">
      <c r="A34" s="15" t="s">
        <v>58</v>
      </c>
      <c r="D34" s="12">
        <f t="shared" si="6"/>
        <v>0</v>
      </c>
      <c r="F34" s="12">
        <f t="shared" si="7"/>
        <v>0</v>
      </c>
    </row>
    <row r="35" spans="1:8" x14ac:dyDescent="0.25">
      <c r="A35" s="7" t="s">
        <v>49</v>
      </c>
      <c r="D35" s="12"/>
      <c r="F35" s="14">
        <f xml:space="preserve"> SUM(F25:F33)</f>
        <v>0</v>
      </c>
    </row>
    <row r="37" spans="1:8" x14ac:dyDescent="0.25">
      <c r="A37" s="8" t="s">
        <v>3</v>
      </c>
      <c r="B37" s="8"/>
      <c r="C37" s="8"/>
      <c r="D37" s="8"/>
      <c r="E37" s="8"/>
      <c r="F37" s="8"/>
      <c r="G37" s="8"/>
      <c r="H37" s="8"/>
    </row>
    <row r="38" spans="1:8" ht="12.6" customHeight="1" x14ac:dyDescent="0.25">
      <c r="A38" s="1" t="s">
        <v>71</v>
      </c>
      <c r="D38" s="12">
        <f t="shared" ref="D38" si="8">B38*C38</f>
        <v>0</v>
      </c>
      <c r="F38" s="12">
        <f t="shared" ref="F38" si="9">D38*E38</f>
        <v>0</v>
      </c>
    </row>
    <row r="39" spans="1:8" ht="12.6" customHeight="1" x14ac:dyDescent="0.25">
      <c r="A39" s="1" t="s">
        <v>61</v>
      </c>
      <c r="D39" s="12">
        <f t="shared" ref="D39:D43" si="10">B39*C39</f>
        <v>0</v>
      </c>
      <c r="F39" s="12">
        <f t="shared" ref="F39:F43" si="11">D39*E39</f>
        <v>0</v>
      </c>
    </row>
    <row r="40" spans="1:8" ht="12.6" customHeight="1" x14ac:dyDescent="0.25">
      <c r="A40" s="1" t="s">
        <v>72</v>
      </c>
      <c r="D40" s="12">
        <f t="shared" si="10"/>
        <v>0</v>
      </c>
      <c r="F40" s="12">
        <f t="shared" si="11"/>
        <v>0</v>
      </c>
    </row>
    <row r="41" spans="1:8" ht="12.6" customHeight="1" x14ac:dyDescent="0.25">
      <c r="A41" s="1" t="s">
        <v>4</v>
      </c>
      <c r="D41" s="12">
        <f t="shared" si="10"/>
        <v>0</v>
      </c>
      <c r="F41" s="12">
        <f t="shared" si="11"/>
        <v>0</v>
      </c>
    </row>
    <row r="42" spans="1:8" ht="12.6" customHeight="1" x14ac:dyDescent="0.25">
      <c r="A42" s="1" t="s">
        <v>90</v>
      </c>
      <c r="D42" s="12">
        <f t="shared" si="10"/>
        <v>0</v>
      </c>
      <c r="F42" s="12">
        <f t="shared" si="11"/>
        <v>0</v>
      </c>
    </row>
    <row r="43" spans="1:8" x14ac:dyDescent="0.25">
      <c r="A43" s="3" t="s">
        <v>73</v>
      </c>
      <c r="D43" s="12">
        <f t="shared" si="10"/>
        <v>0</v>
      </c>
      <c r="F43" s="12">
        <f t="shared" si="11"/>
        <v>0</v>
      </c>
    </row>
    <row r="44" spans="1:8" x14ac:dyDescent="0.25">
      <c r="A44" s="7" t="s">
        <v>49</v>
      </c>
      <c r="F44" s="14">
        <f xml:space="preserve"> SUM(F33:F43)</f>
        <v>0</v>
      </c>
    </row>
    <row r="46" spans="1:8" x14ac:dyDescent="0.25">
      <c r="A46" s="8" t="s">
        <v>13</v>
      </c>
      <c r="B46" s="8"/>
      <c r="C46" s="8"/>
      <c r="D46" s="8"/>
      <c r="E46" s="8"/>
      <c r="F46" s="8"/>
      <c r="G46" s="8"/>
      <c r="H46" s="8"/>
    </row>
    <row r="47" spans="1:8" ht="12.6" customHeight="1" x14ac:dyDescent="0.25">
      <c r="A47" s="1" t="s">
        <v>74</v>
      </c>
      <c r="D47" s="12">
        <f t="shared" ref="D47:D57" si="12">B47*C47</f>
        <v>0</v>
      </c>
      <c r="F47" s="12">
        <f t="shared" ref="F47:F57" si="13">D47*E47</f>
        <v>0</v>
      </c>
    </row>
    <row r="48" spans="1:8" x14ac:dyDescent="0.25">
      <c r="A48" s="1" t="s">
        <v>75</v>
      </c>
      <c r="D48" s="12">
        <f t="shared" si="12"/>
        <v>0</v>
      </c>
      <c r="F48" s="12">
        <f t="shared" si="13"/>
        <v>0</v>
      </c>
    </row>
    <row r="49" spans="1:8" x14ac:dyDescent="0.25">
      <c r="A49" s="1" t="s">
        <v>10</v>
      </c>
      <c r="D49" s="12">
        <f t="shared" si="12"/>
        <v>0</v>
      </c>
      <c r="F49" s="12">
        <f t="shared" si="13"/>
        <v>0</v>
      </c>
    </row>
    <row r="50" spans="1:8" ht="12.6" customHeight="1" x14ac:dyDescent="0.25">
      <c r="A50" s="1" t="s">
        <v>76</v>
      </c>
      <c r="D50" s="12">
        <f t="shared" si="12"/>
        <v>0</v>
      </c>
      <c r="F50" s="12">
        <f t="shared" si="13"/>
        <v>0</v>
      </c>
    </row>
    <row r="51" spans="1:8" ht="12.6" customHeight="1" x14ac:dyDescent="0.25">
      <c r="A51" s="1" t="s">
        <v>77</v>
      </c>
      <c r="D51" s="12">
        <f t="shared" si="12"/>
        <v>0</v>
      </c>
      <c r="F51" s="12">
        <f t="shared" si="13"/>
        <v>0</v>
      </c>
    </row>
    <row r="52" spans="1:8" ht="12.6" customHeight="1" x14ac:dyDescent="0.25">
      <c r="A52" s="1" t="s">
        <v>11</v>
      </c>
      <c r="D52" s="12"/>
      <c r="F52" s="12"/>
    </row>
    <row r="53" spans="1:8" ht="12.6" customHeight="1" x14ac:dyDescent="0.25">
      <c r="A53" s="1" t="s">
        <v>16</v>
      </c>
      <c r="D53" s="12">
        <f t="shared" si="12"/>
        <v>0</v>
      </c>
      <c r="F53" s="12">
        <f t="shared" si="13"/>
        <v>0</v>
      </c>
    </row>
    <row r="54" spans="1:8" ht="12.6" customHeight="1" x14ac:dyDescent="0.25">
      <c r="A54" s="1" t="s">
        <v>78</v>
      </c>
      <c r="D54" s="12">
        <f t="shared" si="12"/>
        <v>0</v>
      </c>
      <c r="F54" s="12">
        <f t="shared" si="13"/>
        <v>0</v>
      </c>
    </row>
    <row r="55" spans="1:8" ht="12.6" customHeight="1" x14ac:dyDescent="0.25">
      <c r="A55" s="1" t="s">
        <v>14</v>
      </c>
      <c r="D55" s="12">
        <f t="shared" si="12"/>
        <v>0</v>
      </c>
      <c r="F55" s="12">
        <f t="shared" si="13"/>
        <v>0</v>
      </c>
    </row>
    <row r="56" spans="1:8" ht="12.6" customHeight="1" x14ac:dyDescent="0.25">
      <c r="A56" s="1" t="s">
        <v>12</v>
      </c>
      <c r="D56" s="12">
        <f t="shared" si="12"/>
        <v>0</v>
      </c>
      <c r="F56" s="12">
        <f t="shared" si="13"/>
        <v>0</v>
      </c>
    </row>
    <row r="57" spans="1:8" x14ac:dyDescent="0.25">
      <c r="A57" s="15" t="s">
        <v>58</v>
      </c>
      <c r="D57" s="12">
        <f t="shared" si="12"/>
        <v>0</v>
      </c>
      <c r="F57" s="12">
        <f t="shared" si="13"/>
        <v>0</v>
      </c>
    </row>
    <row r="58" spans="1:8" x14ac:dyDescent="0.25">
      <c r="A58" s="7" t="s">
        <v>49</v>
      </c>
      <c r="F58" s="14">
        <f xml:space="preserve"> SUM(F46:F56)</f>
        <v>0</v>
      </c>
    </row>
    <row r="60" spans="1:8" x14ac:dyDescent="0.25">
      <c r="A60" s="8" t="s">
        <v>18</v>
      </c>
      <c r="B60" s="8"/>
      <c r="C60" s="8"/>
      <c r="D60" s="8"/>
      <c r="E60" s="8"/>
      <c r="F60" s="8"/>
      <c r="G60" s="8"/>
      <c r="H60" s="8"/>
    </row>
    <row r="61" spans="1:8" x14ac:dyDescent="0.25">
      <c r="A61" s="1" t="s">
        <v>15</v>
      </c>
      <c r="D61" s="12">
        <f t="shared" ref="D61:D68" si="14">B61*C61</f>
        <v>0</v>
      </c>
      <c r="F61" s="12">
        <f t="shared" ref="F61:F68" si="15">D61*E61</f>
        <v>0</v>
      </c>
    </row>
    <row r="62" spans="1:8" x14ac:dyDescent="0.25">
      <c r="A62" s="1" t="s">
        <v>5</v>
      </c>
      <c r="D62" s="12">
        <f t="shared" si="14"/>
        <v>0</v>
      </c>
      <c r="F62" s="12">
        <f t="shared" si="15"/>
        <v>0</v>
      </c>
    </row>
    <row r="63" spans="1:8" x14ac:dyDescent="0.25">
      <c r="A63" s="1" t="s">
        <v>17</v>
      </c>
      <c r="D63" s="12">
        <f t="shared" si="14"/>
        <v>0</v>
      </c>
      <c r="F63" s="12">
        <f t="shared" si="15"/>
        <v>0</v>
      </c>
    </row>
    <row r="64" spans="1:8" ht="26.4" x14ac:dyDescent="0.25">
      <c r="A64" s="1" t="s">
        <v>91</v>
      </c>
      <c r="D64" s="12">
        <f t="shared" si="14"/>
        <v>0</v>
      </c>
      <c r="F64" s="12">
        <f t="shared" si="15"/>
        <v>0</v>
      </c>
    </row>
    <row r="65" spans="1:8" x14ac:dyDescent="0.25">
      <c r="A65" s="1" t="s">
        <v>82</v>
      </c>
      <c r="D65" s="12">
        <f t="shared" ref="D65" si="16">B65*C65</f>
        <v>0</v>
      </c>
      <c r="F65" s="12">
        <f t="shared" ref="F65" si="17">D65*E65</f>
        <v>0</v>
      </c>
    </row>
    <row r="66" spans="1:8" x14ac:dyDescent="0.25">
      <c r="A66" s="1" t="s">
        <v>8</v>
      </c>
      <c r="D66" s="12">
        <f t="shared" si="14"/>
        <v>0</v>
      </c>
      <c r="F66" s="12">
        <f t="shared" si="15"/>
        <v>0</v>
      </c>
    </row>
    <row r="67" spans="1:8" x14ac:dyDescent="0.25">
      <c r="A67" s="1" t="s">
        <v>2</v>
      </c>
      <c r="D67" s="12">
        <f t="shared" si="14"/>
        <v>0</v>
      </c>
      <c r="F67" s="12">
        <f t="shared" si="15"/>
        <v>0</v>
      </c>
    </row>
    <row r="68" spans="1:8" x14ac:dyDescent="0.25">
      <c r="A68" s="15" t="s">
        <v>58</v>
      </c>
      <c r="D68" s="12">
        <f t="shared" si="14"/>
        <v>0</v>
      </c>
      <c r="F68" s="12">
        <f t="shared" si="15"/>
        <v>0</v>
      </c>
    </row>
    <row r="69" spans="1:8" x14ac:dyDescent="0.25">
      <c r="A69" s="7" t="s">
        <v>49</v>
      </c>
      <c r="F69" s="14">
        <f xml:space="preserve"> SUM(F58:F68)</f>
        <v>0</v>
      </c>
    </row>
    <row r="71" spans="1:8" x14ac:dyDescent="0.25">
      <c r="A71" s="17" t="s">
        <v>62</v>
      </c>
      <c r="B71" s="8"/>
      <c r="C71" s="8"/>
      <c r="D71" s="8"/>
      <c r="E71" s="8"/>
      <c r="F71" s="8"/>
      <c r="G71" s="8"/>
      <c r="H71" s="8"/>
    </row>
    <row r="72" spans="1:8" ht="12.6" customHeight="1" x14ac:dyDescent="0.25">
      <c r="A72" s="1" t="s">
        <v>79</v>
      </c>
      <c r="D72" s="12">
        <f t="shared" ref="D72:D74" si="18">B72*C72</f>
        <v>0</v>
      </c>
      <c r="F72" s="12">
        <f t="shared" ref="F72:F74" si="19">D72*E72</f>
        <v>0</v>
      </c>
    </row>
    <row r="73" spans="1:8" ht="12.6" customHeight="1" x14ac:dyDescent="0.25">
      <c r="A73" s="1" t="s">
        <v>7</v>
      </c>
      <c r="D73" s="12">
        <f t="shared" si="18"/>
        <v>0</v>
      </c>
      <c r="F73" s="12">
        <f t="shared" si="19"/>
        <v>0</v>
      </c>
    </row>
    <row r="74" spans="1:8" ht="12.6" customHeight="1" x14ac:dyDescent="0.25">
      <c r="A74" s="15" t="s">
        <v>58</v>
      </c>
      <c r="D74" s="12">
        <f t="shared" si="18"/>
        <v>0</v>
      </c>
      <c r="F74" s="12">
        <f t="shared" si="19"/>
        <v>0</v>
      </c>
    </row>
    <row r="75" spans="1:8" x14ac:dyDescent="0.25">
      <c r="A75" s="7" t="s">
        <v>49</v>
      </c>
      <c r="F75" s="14">
        <f xml:space="preserve"> SUM(F64:F74)</f>
        <v>0</v>
      </c>
    </row>
    <row r="77" spans="1:8" x14ac:dyDescent="0.25">
      <c r="A77" s="6" t="s">
        <v>0</v>
      </c>
      <c r="B77" s="6"/>
      <c r="C77" s="6"/>
      <c r="D77" s="6"/>
      <c r="E77" s="6"/>
      <c r="F77" s="13">
        <f>F75+F69+F58+F44+F35+F24</f>
        <v>0</v>
      </c>
    </row>
    <row r="87" spans="1:8" x14ac:dyDescent="0.25">
      <c r="A87" s="6" t="s">
        <v>47</v>
      </c>
      <c r="B87" s="4"/>
      <c r="C87" s="4"/>
      <c r="D87" s="4"/>
      <c r="E87" s="4"/>
      <c r="F87" s="4"/>
      <c r="G87" s="4"/>
      <c r="H87" s="4"/>
    </row>
    <row r="88" spans="1:8" ht="39.6" x14ac:dyDescent="0.25">
      <c r="B88" s="7" t="s">
        <v>52</v>
      </c>
      <c r="C88" s="16" t="s">
        <v>59</v>
      </c>
      <c r="D88" s="7" t="s">
        <v>53</v>
      </c>
      <c r="E88" s="7" t="s">
        <v>54</v>
      </c>
      <c r="F88" s="7" t="s">
        <v>55</v>
      </c>
      <c r="G88" s="7" t="s">
        <v>19</v>
      </c>
      <c r="H88" s="7" t="s">
        <v>56</v>
      </c>
    </row>
    <row r="89" spans="1:8" x14ac:dyDescent="0.25">
      <c r="A89" s="8" t="s">
        <v>50</v>
      </c>
      <c r="B89" s="5"/>
      <c r="C89" s="5"/>
      <c r="D89" s="5"/>
      <c r="E89" s="5"/>
      <c r="F89" s="5"/>
      <c r="G89" s="5"/>
      <c r="H89" s="5"/>
    </row>
    <row r="90" spans="1:8" ht="26.4" x14ac:dyDescent="0.25">
      <c r="A90" s="1" t="s">
        <v>63</v>
      </c>
      <c r="B90" s="1">
        <v>75</v>
      </c>
      <c r="C90" s="1">
        <v>1</v>
      </c>
      <c r="D90" s="12">
        <f t="shared" ref="D90:D96" si="20">B90*C90</f>
        <v>75</v>
      </c>
      <c r="E90" s="20">
        <v>194</v>
      </c>
      <c r="F90" s="12">
        <f t="shared" ref="F90:F98" si="21">D90*E90</f>
        <v>14550</v>
      </c>
      <c r="G90" s="1" t="s">
        <v>85</v>
      </c>
    </row>
    <row r="91" spans="1:8" x14ac:dyDescent="0.25">
      <c r="A91" s="1" t="s">
        <v>93</v>
      </c>
      <c r="B91" s="1">
        <v>75</v>
      </c>
      <c r="C91" s="1">
        <v>1</v>
      </c>
      <c r="D91" s="12">
        <f t="shared" si="20"/>
        <v>75</v>
      </c>
      <c r="E91" s="20">
        <v>811</v>
      </c>
      <c r="F91" s="12">
        <f t="shared" si="21"/>
        <v>60825</v>
      </c>
    </row>
    <row r="92" spans="1:8" x14ac:dyDescent="0.25">
      <c r="A92" s="1" t="s">
        <v>94</v>
      </c>
      <c r="B92" s="1">
        <v>75</v>
      </c>
      <c r="C92" s="1">
        <v>1</v>
      </c>
      <c r="D92" s="12">
        <f t="shared" si="20"/>
        <v>75</v>
      </c>
      <c r="E92" s="20">
        <v>811</v>
      </c>
      <c r="F92" s="12">
        <f t="shared" si="21"/>
        <v>60825</v>
      </c>
    </row>
    <row r="93" spans="1:8" x14ac:dyDescent="0.25">
      <c r="A93" s="1" t="s">
        <v>95</v>
      </c>
      <c r="B93" s="1">
        <v>75</v>
      </c>
      <c r="C93" s="1">
        <v>1</v>
      </c>
      <c r="D93" s="12">
        <f t="shared" si="20"/>
        <v>75</v>
      </c>
      <c r="E93" s="20">
        <v>807</v>
      </c>
      <c r="F93" s="12">
        <f t="shared" si="21"/>
        <v>60525</v>
      </c>
    </row>
    <row r="94" spans="1:8" x14ac:dyDescent="0.25">
      <c r="A94" s="1" t="s">
        <v>64</v>
      </c>
      <c r="B94" s="1">
        <v>75</v>
      </c>
      <c r="C94" s="1">
        <v>1</v>
      </c>
      <c r="D94" s="12">
        <f t="shared" si="20"/>
        <v>75</v>
      </c>
      <c r="E94" s="20">
        <v>870</v>
      </c>
      <c r="F94" s="12">
        <f t="shared" si="21"/>
        <v>65250</v>
      </c>
    </row>
    <row r="95" spans="1:8" x14ac:dyDescent="0.25">
      <c r="A95" s="1" t="s">
        <v>65</v>
      </c>
      <c r="B95" s="1">
        <v>50</v>
      </c>
      <c r="C95" s="1">
        <v>1</v>
      </c>
      <c r="D95" s="12">
        <f t="shared" si="20"/>
        <v>50</v>
      </c>
      <c r="E95" s="20">
        <v>863</v>
      </c>
      <c r="F95" s="12">
        <f t="shared" si="21"/>
        <v>43150</v>
      </c>
    </row>
    <row r="96" spans="1:8" x14ac:dyDescent="0.25">
      <c r="A96" s="1" t="s">
        <v>66</v>
      </c>
      <c r="B96" s="1">
        <v>37</v>
      </c>
      <c r="C96" s="1">
        <v>1</v>
      </c>
      <c r="D96" s="12">
        <f t="shared" si="20"/>
        <v>37</v>
      </c>
      <c r="E96" s="20">
        <v>303</v>
      </c>
      <c r="F96" s="12">
        <f t="shared" si="21"/>
        <v>11211</v>
      </c>
    </row>
    <row r="97" spans="1:8" x14ac:dyDescent="0.25">
      <c r="A97" s="1" t="s">
        <v>96</v>
      </c>
      <c r="B97" s="1">
        <v>10</v>
      </c>
      <c r="C97" s="1">
        <v>1</v>
      </c>
      <c r="D97" s="12">
        <v>10</v>
      </c>
      <c r="E97" s="20">
        <v>30</v>
      </c>
      <c r="F97" s="12">
        <f t="shared" si="21"/>
        <v>300</v>
      </c>
    </row>
    <row r="98" spans="1:8" x14ac:dyDescent="0.25">
      <c r="A98" s="1" t="s">
        <v>67</v>
      </c>
      <c r="B98" s="1">
        <v>10</v>
      </c>
      <c r="C98" s="1">
        <v>1</v>
      </c>
      <c r="D98" s="12">
        <f>B98*C98</f>
        <v>10</v>
      </c>
      <c r="E98" s="20">
        <v>100</v>
      </c>
      <c r="F98" s="12">
        <f t="shared" si="21"/>
        <v>1000</v>
      </c>
    </row>
    <row r="100" spans="1:8" x14ac:dyDescent="0.25">
      <c r="A100" s="7" t="s">
        <v>49</v>
      </c>
      <c r="F100" s="14">
        <f>SUM(F90:F98)</f>
        <v>317636</v>
      </c>
    </row>
    <row r="101" spans="1:8" x14ac:dyDescent="0.25">
      <c r="F101" s="14"/>
    </row>
    <row r="102" spans="1:8" x14ac:dyDescent="0.25">
      <c r="A102" s="8" t="s">
        <v>69</v>
      </c>
      <c r="B102" s="5"/>
      <c r="C102" s="5"/>
      <c r="D102" s="5"/>
      <c r="E102" s="5"/>
      <c r="F102" s="5"/>
      <c r="G102" s="5"/>
      <c r="H102" s="5"/>
    </row>
    <row r="103" spans="1:8" x14ac:dyDescent="0.25">
      <c r="A103" s="3" t="s">
        <v>44</v>
      </c>
      <c r="D103" s="12">
        <f t="shared" ref="D103:D105" si="22">B103*C103</f>
        <v>0</v>
      </c>
      <c r="E103" s="12"/>
      <c r="G103" s="1" t="s">
        <v>70</v>
      </c>
    </row>
    <row r="104" spans="1:8" x14ac:dyDescent="0.25">
      <c r="A104" s="3" t="s">
        <v>42</v>
      </c>
      <c r="D104" s="12">
        <f t="shared" si="22"/>
        <v>0</v>
      </c>
      <c r="E104" s="12"/>
    </row>
    <row r="105" spans="1:8" x14ac:dyDescent="0.25">
      <c r="A105" s="3" t="s">
        <v>46</v>
      </c>
      <c r="D105" s="12">
        <f t="shared" si="22"/>
        <v>0</v>
      </c>
      <c r="E105" s="12"/>
    </row>
    <row r="106" spans="1:8" x14ac:dyDescent="0.25">
      <c r="A106" s="7" t="s">
        <v>43</v>
      </c>
      <c r="B106" s="7"/>
      <c r="C106" s="7"/>
      <c r="D106" s="7"/>
      <c r="E106" s="7"/>
      <c r="F106" s="7">
        <f>SUM(F103:F105)</f>
        <v>0</v>
      </c>
    </row>
    <row r="107" spans="1:8" x14ac:dyDescent="0.25">
      <c r="F107" s="2"/>
    </row>
    <row r="108" spans="1:8" x14ac:dyDescent="0.25">
      <c r="A108" s="8" t="s">
        <v>51</v>
      </c>
      <c r="B108" s="5"/>
      <c r="C108" s="5"/>
      <c r="D108" s="5"/>
      <c r="E108" s="5"/>
      <c r="F108" s="5"/>
      <c r="G108" s="5"/>
      <c r="H108" s="5"/>
    </row>
    <row r="109" spans="1:8" x14ac:dyDescent="0.25">
      <c r="A109" s="3" t="s">
        <v>44</v>
      </c>
      <c r="D109" s="10">
        <f t="shared" ref="D109:D111" si="23">B109*C109</f>
        <v>0</v>
      </c>
      <c r="E109" s="9"/>
      <c r="G109" s="1" t="s">
        <v>45</v>
      </c>
    </row>
    <row r="110" spans="1:8" x14ac:dyDescent="0.25">
      <c r="A110" s="3" t="s">
        <v>42</v>
      </c>
      <c r="D110" s="10">
        <f t="shared" si="23"/>
        <v>0</v>
      </c>
      <c r="E110" s="9"/>
    </row>
    <row r="111" spans="1:8" x14ac:dyDescent="0.25">
      <c r="A111" s="3" t="s">
        <v>46</v>
      </c>
      <c r="D111" s="10">
        <f t="shared" si="23"/>
        <v>0</v>
      </c>
      <c r="E111" s="9"/>
    </row>
    <row r="112" spans="1:8" x14ac:dyDescent="0.25">
      <c r="A112" s="7" t="s">
        <v>43</v>
      </c>
      <c r="B112" s="7"/>
      <c r="C112" s="7"/>
      <c r="D112" s="7"/>
      <c r="E112" s="7"/>
      <c r="F112" s="7">
        <f>SUM(F109:F111)</f>
        <v>0</v>
      </c>
    </row>
    <row r="114" spans="1:6" x14ac:dyDescent="0.25">
      <c r="A114" s="6" t="s">
        <v>68</v>
      </c>
      <c r="B114" s="6"/>
      <c r="C114" s="6"/>
      <c r="D114" s="6"/>
      <c r="E114" s="6"/>
      <c r="F114" s="13">
        <f>F100+F112</f>
        <v>317636</v>
      </c>
    </row>
  </sheetData>
  <phoneticPr fontId="1" type="noConversion"/>
  <pageMargins left="0.75000000000000011" right="0.75000000000000011" top="1" bottom="1" header="0.5" footer="0.5"/>
  <pageSetup paperSize="8" orientation="landscape" horizontalDpi="4294967292" verticalDpi="4294967292"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29"/>
  <sheetViews>
    <sheetView view="pageLayout" workbookViewId="0">
      <selection activeCell="B29" sqref="B29"/>
    </sheetView>
  </sheetViews>
  <sheetFormatPr defaultColWidth="11" defaultRowHeight="12.6" x14ac:dyDescent="0.2"/>
  <cols>
    <col min="2" max="2" width="18.08984375" customWidth="1"/>
  </cols>
  <sheetData>
    <row r="4" spans="1:2" x14ac:dyDescent="0.2">
      <c r="A4" t="s">
        <v>34</v>
      </c>
    </row>
    <row r="5" spans="1:2" x14ac:dyDescent="0.2">
      <c r="A5" t="s">
        <v>37</v>
      </c>
      <c r="B5">
        <v>23</v>
      </c>
    </row>
    <row r="6" spans="1:2" x14ac:dyDescent="0.2">
      <c r="A6" t="s">
        <v>35</v>
      </c>
      <c r="B6">
        <v>33</v>
      </c>
    </row>
    <row r="7" spans="1:2" x14ac:dyDescent="0.2">
      <c r="A7" t="s">
        <v>36</v>
      </c>
      <c r="B7">
        <v>59</v>
      </c>
    </row>
    <row r="8" spans="1:2" x14ac:dyDescent="0.2">
      <c r="A8" t="s">
        <v>38</v>
      </c>
      <c r="B8">
        <v>18</v>
      </c>
    </row>
    <row r="9" spans="1:2" x14ac:dyDescent="0.2">
      <c r="A9" t="s">
        <v>40</v>
      </c>
      <c r="B9">
        <v>770</v>
      </c>
    </row>
    <row r="10" spans="1:2" x14ac:dyDescent="0.2">
      <c r="A10" t="s">
        <v>39</v>
      </c>
      <c r="B10">
        <v>30</v>
      </c>
    </row>
    <row r="11" spans="1:2" x14ac:dyDescent="0.2">
      <c r="B11">
        <f>SUM(B5:B10)</f>
        <v>933</v>
      </c>
    </row>
    <row r="13" spans="1:2" x14ac:dyDescent="0.2">
      <c r="A13" t="s">
        <v>41</v>
      </c>
    </row>
    <row r="14" spans="1:2" x14ac:dyDescent="0.2">
      <c r="A14" t="s">
        <v>37</v>
      </c>
      <c r="B14">
        <v>20</v>
      </c>
    </row>
    <row r="15" spans="1:2" x14ac:dyDescent="0.2">
      <c r="A15" t="s">
        <v>35</v>
      </c>
      <c r="B15">
        <v>33</v>
      </c>
    </row>
    <row r="16" spans="1:2" x14ac:dyDescent="0.2">
      <c r="A16" t="s">
        <v>36</v>
      </c>
      <c r="B16">
        <v>59</v>
      </c>
    </row>
    <row r="17" spans="1:2" x14ac:dyDescent="0.2">
      <c r="A17" t="s">
        <v>38</v>
      </c>
      <c r="B17">
        <v>18</v>
      </c>
    </row>
    <row r="18" spans="1:2" x14ac:dyDescent="0.2">
      <c r="A18" t="s">
        <v>40</v>
      </c>
      <c r="B18">
        <v>770</v>
      </c>
    </row>
    <row r="19" spans="1:2" x14ac:dyDescent="0.2">
      <c r="A19" t="s">
        <v>39</v>
      </c>
      <c r="B19">
        <v>25</v>
      </c>
    </row>
    <row r="20" spans="1:2" x14ac:dyDescent="0.2">
      <c r="B20">
        <f>SUM(B14:B19)</f>
        <v>925</v>
      </c>
    </row>
    <row r="22" spans="1:2" x14ac:dyDescent="0.2">
      <c r="A22" t="s">
        <v>34</v>
      </c>
    </row>
    <row r="23" spans="1:2" x14ac:dyDescent="0.2">
      <c r="A23" t="s">
        <v>37</v>
      </c>
      <c r="B23">
        <v>20</v>
      </c>
    </row>
    <row r="24" spans="1:2" x14ac:dyDescent="0.2">
      <c r="A24" t="s">
        <v>35</v>
      </c>
      <c r="B24">
        <v>33</v>
      </c>
    </row>
    <row r="25" spans="1:2" x14ac:dyDescent="0.2">
      <c r="A25" t="s">
        <v>36</v>
      </c>
      <c r="B25">
        <v>59</v>
      </c>
    </row>
    <row r="26" spans="1:2" x14ac:dyDescent="0.2">
      <c r="A26" t="s">
        <v>38</v>
      </c>
      <c r="B26">
        <v>0</v>
      </c>
    </row>
    <row r="27" spans="1:2" x14ac:dyDescent="0.2">
      <c r="A27" t="s">
        <v>40</v>
      </c>
      <c r="B27">
        <v>770</v>
      </c>
    </row>
    <row r="28" spans="1:2" x14ac:dyDescent="0.2">
      <c r="A28" t="s">
        <v>39</v>
      </c>
      <c r="B28">
        <v>16</v>
      </c>
    </row>
    <row r="29" spans="1:2" x14ac:dyDescent="0.2">
      <c r="B29">
        <f>SUM(B23:B28)</f>
        <v>898</v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Kascen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Becker</dc:creator>
  <cp:lastModifiedBy>Nicola</cp:lastModifiedBy>
  <dcterms:created xsi:type="dcterms:W3CDTF">2019-03-15T19:40:12Z</dcterms:created>
  <dcterms:modified xsi:type="dcterms:W3CDTF">2023-04-17T09:26:42Z</dcterms:modified>
</cp:coreProperties>
</file>